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31fe6d007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чебный расчёт" sheetId="1" r:id="R8f673090becb4c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7">
    <x:font>
      <x:sz val="11"/>
      <x:name val="Carlito"/>
    </x:font>
    <x:font>
      <x:sz val="11"/>
      <x:color rgb="FF252B34"/>
      <x:name val="Arial"/>
    </x:font>
    <x:font>
      <x:sz val="17"/>
      <x:color rgb="FF252B34"/>
      <x:name val="Arial"/>
    </x:font>
    <x:font>
      <x:b/>
      <x:sz val="17"/>
      <x:color rgb="FF252B34"/>
      <x:name val="Arial"/>
    </x:font>
    <x:font>
      <x:b/>
      <x:sz val="11"/>
      <x:color rgb="FFFFFFFF"/>
      <x:name val="Arial"/>
    </x:font>
    <x:font>
      <x:sz val="11"/>
      <x:color rgb="FF185A98"/>
      <x:name val="Arial"/>
    </x:font>
    <x:font>
      <x:b/>
      <x:sz val="11"/>
      <x:color rgb="FF252B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BE2635"/>
      </x:patternFill>
    </x:fill>
    <x:fill>
      <x:patternFill patternType="solid">
        <x:fgColor rgb="FFEDF5FC"/>
      </x:patternFill>
    </x:fill>
    <x:fill>
      <x:patternFill patternType="solid">
        <x:fgColor rgb="FFF1F3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6192e7a574273" /><Relationship Type="http://schemas.openxmlformats.org/officeDocument/2006/relationships/theme" Target="/xl/theme/theme1.xml" Id="R653f5f8606df46c6" /><Relationship Type="http://schemas.openxmlformats.org/officeDocument/2006/relationships/sharedStrings" Target="/xl/sharedStrings.xml" Id="R4d68fde2df294d28" /><Relationship Type="http://schemas.openxmlformats.org/officeDocument/2006/relationships/worksheet" Target="/xl/worksheets/sheet1.xml" Id="R8f673090becb4c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3" hidden="0" customWidth="1"/>
    <x:col min="2" max="2" width="24" hidden="0" customWidth="1"/>
    <x:col min="3" max="3" width="22" hidden="0" customWidth="1"/>
    <x:col min="4" max="4" width="26" hidden="0" customWidth="1"/>
    <x:col min="5" max="5" width="25" hidden="0" customWidth="1"/>
    <x:col min="6" max="6" width="66" hidden="0" customWidth="1"/>
  </x:cols>
  <x:sheetData>
    <x:row r="1" ht="34" customHeight="1">
      <x:c r="A1" s="5" t="str">
        <x:v>Вознаграждение по смешанной смете: учебный расчёт</x:v>
      </x:c>
      <x:c r="B1" s="3"/>
      <x:c r="C1" s="3"/>
      <x:c r="D1" s="3"/>
      <x:c r="E1" s="3"/>
      <x:c r="F1" s="3"/>
    </x:row>
    <x:row r="2" ht="30" customHeight="1">
      <x:c r="A2" s="3" t="str">
        <x:v>Условные суммы и ставки. Это не предложение, не подтверждение выплаты и не калькулятор действующих условий заказа.</x:v>
      </x:c>
      <x:c r="B2" s="3"/>
      <x:c r="C2" s="3"/>
      <x:c r="D2" s="3"/>
      <x:c r="E2" s="3"/>
      <x:c r="F2" s="3"/>
    </x:row>
    <x:row r="3" ht="30" customHeight="1">
      <x:c r="A3" s="3" t="str">
        <x:v>Голубые ячейки B8:C11 можно изменить после согласования базы и ставки. Столбец D и итог рассчитываются формулами.</x:v>
      </x:c>
      <x:c r="B3" s="3"/>
      <x:c r="C3" s="3"/>
      <x:c r="D3" s="3"/>
      <x:c r="E3" s="3"/>
      <x:c r="F3" s="3"/>
    </x:row>
    <x:row r="4" ht="30" customHeight="1">
      <x:c r="A4" s="3" t="str">
        <x:v>Для реальной поставки каждый запрос рассчитывается индивидуально по смете, категории товара и условиям поставки.</x:v>
      </x:c>
      <x:c r="B4" s="3"/>
      <x:c r="C4" s="3"/>
      <x:c r="D4" s="3"/>
      <x:c r="E4" s="3"/>
      <x:c r="F4" s="3"/>
    </x:row>
    <x:row r="5">
      <x:c r="A5" s="3"/>
      <x:c r="B5" s="3"/>
      <x:c r="C5" s="3"/>
      <x:c r="D5" s="3"/>
      <x:c r="E5" s="3"/>
      <x:c r="F5" s="3"/>
    </x:row>
    <x:row r="6">
      <x:c r="A6" s="3"/>
      <x:c r="B6" s="3"/>
      <x:c r="C6" s="3"/>
      <x:c r="D6" s="3"/>
      <x:c r="E6" s="3"/>
      <x:c r="F6" s="3"/>
    </x:row>
    <x:row r="7" ht="42" customHeight="1">
      <x:c r="A7" s="7" t="str">
        <x:v>Категория</x:v>
      </x:c>
      <x:c r="B7" s="7" t="str">
        <x:v>Условная база, ₽</x:v>
      </x:c>
      <x:c r="C7" s="7" t="str">
        <x:v>Ставка примера</x:v>
      </x:c>
      <x:c r="D7" s="7" t="str">
        <x:v>Учебная сумма, ₽</x:v>
      </x:c>
      <x:c r="E7" s="7" t="str">
        <x:v>Диапазон программы</x:v>
      </x:c>
      <x:c r="F7" s="7" t="str">
        <x:v>Что необходимо согласовать</x:v>
      </x:c>
    </x:row>
    <x:row r="8" ht="54" customHeight="1">
      <x:c r="A8" s="3" t="str">
        <x:v>Инструмент</x:v>
      </x:c>
      <x:c r="B8" s="10" t="n">
        <x:v>200000</x:v>
      </x:c>
      <x:c r="C8" s="12" t="n">
        <x:v>0.03</x:v>
      </x:c>
      <x:c r="D8" s="11" t="n">
        <x:f>B8*C8</x:f>
        <x:v>6000</x:v>
      </x:c>
      <x:c r="E8" s="3" t="str">
        <x:v>2–5%</x:v>
      </x:c>
      <x:c r="F8" s="3" t="str">
        <x:v>Категорию, расчётную базу, ставку и условия конкретного запроса</x:v>
      </x:c>
    </x:row>
    <x:row r="9" ht="54" customHeight="1">
      <x:c r="A9" s="3" t="str">
        <x:v>Комплектующие</x:v>
      </x:c>
      <x:c r="B9" s="10" t="n">
        <x:v>50000</x:v>
      </x:c>
      <x:c r="C9" s="12" t="n">
        <x:v>0.07</x:v>
      </x:c>
      <x:c r="D9" s="11" t="n">
        <x:f>B9*C9</x:f>
        <x:v>3500.0000000000005</x:v>
      </x:c>
      <x:c r="E9" s="3" t="str">
        <x:v>5–10%</x:v>
      </x:c>
      <x:c r="F9" s="3" t="str">
        <x:v>Категорию, расчётную базу, ставку и условия конкретного запроса</x:v>
      </x:c>
    </x:row>
    <x:row r="10" ht="54" customHeight="1">
      <x:c r="A10" s="3" t="str">
        <x:v>Оснастка</x:v>
      </x:c>
      <x:c r="B10" s="10" t="n">
        <x:v>40000</x:v>
      </x:c>
      <x:c r="C10" s="12" t="n">
        <x:v>0.1</x:v>
      </x:c>
      <x:c r="D10" s="11" t="n">
        <x:f>B10*C10</x:f>
        <x:v>4000</x:v>
      </x:c>
      <x:c r="E10" s="3" t="str">
        <x:v>5–15%</x:v>
      </x:c>
      <x:c r="F10" s="3" t="str">
        <x:v>Категорию, расчётную базу, ставку и условия конкретного запроса</x:v>
      </x:c>
    </x:row>
    <x:row r="11" ht="54" customHeight="1">
      <x:c r="A11" s="3" t="str">
        <x:v>Запчасти</x:v>
      </x:c>
      <x:c r="B11" s="10" t="n">
        <x:v>30000</x:v>
      </x:c>
      <x:c r="C11" s="12" t="n">
        <x:v>0.1</x:v>
      </x:c>
      <x:c r="D11" s="11" t="n">
        <x:f>B11*C11</x:f>
        <x:v>3000</x:v>
      </x:c>
      <x:c r="E11" s="3" t="str">
        <x:v>5–15%</x:v>
      </x:c>
      <x:c r="F11" s="3" t="str">
        <x:v>Категорию, расчётную базу, ставку и условия конкретного запроса</x:v>
      </x:c>
    </x:row>
    <x:row r="12" ht="54" customHeight="1">
      <x:c r="A12" s="15" t="str">
        <x:v>ИТОГО</x:v>
      </x:c>
      <x:c r="B12" s="16" t="n">
        <x:f>SUM(B8:B11)</x:f>
        <x:v>320000</x:v>
      </x:c>
      <x:c r="C12" s="15"/>
      <x:c r="D12" s="16" t="n">
        <x:f>SUM(D8:D11)</x:f>
        <x:v>16500</x:v>
      </x:c>
      <x:c r="E12" s="15" t="str"/>
      <x:c r="F12" s="15" t="str">
        <x:v>Ставки не усредняются и не применяются ко всей смете автоматически</x:v>
      </x:c>
    </x:row>
    <x:row r="13">
      <x:c r="A13" s="3"/>
      <x:c r="B13" s="3"/>
      <x:c r="C13" s="3"/>
      <x:c r="D13" s="3"/>
      <x:c r="E13" s="3"/>
      <x:c r="F13" s="3"/>
    </x:row>
    <x:row r="14">
      <x:c r="A14" s="3"/>
      <x:c r="B14" s="3"/>
      <x:c r="C14" s="3"/>
      <x:c r="D14" s="3"/>
      <x:c r="E14" s="3"/>
      <x:c r="F14" s="3"/>
    </x:row>
    <x:row r="15" ht="33" customHeight="1">
      <x:c r="A15" s="17" t="str">
        <x:v>Как пользоваться</x:v>
      </x:c>
      <x:c r="B15" s="3"/>
      <x:c r="C15" s="3"/>
      <x:c r="D15" s="3"/>
      <x:c r="E15" s="3"/>
      <x:c r="F15" s="3"/>
    </x:row>
    <x:row r="16" ht="33" customHeight="1">
      <x:c r="A16" s="3" t="str">
        <x:v>1. Сохраните копию. Введите в B8:B11 согласованную расчётную базу по категориям, в C8:C11 — ставки именно в процентном формате, например 3%.</x:v>
      </x:c>
      <x:c r="B16" s="3"/>
      <x:c r="C16" s="3"/>
      <x:c r="D16" s="3"/>
      <x:c r="E16" s="3"/>
      <x:c r="F16" s="3"/>
    </x:row>
    <x:row r="17" ht="33" customHeight="1">
      <x:c r="A17" s="3" t="str">
        <x:v>2. Проверьте формулы D8:D11 и итог D12. Пример: 200 000 × 3% = 6 000; итог исходного примера — 16 500 ₽.</x:v>
      </x:c>
      <x:c r="B17" s="3"/>
      <x:c r="C17" s="3"/>
      <x:c r="D17" s="3"/>
      <x:c r="E17" s="3"/>
      <x:c r="F17" s="3"/>
    </x:row>
    <x:row r="18" ht="33" customHeight="1">
      <x:c r="A18" s="3"/>
      <x:c r="B18" s="3"/>
      <x:c r="C18" s="3"/>
      <x:c r="D18" s="3"/>
      <x:c r="E18" s="3"/>
      <x:c r="F18" s="3"/>
    </x:row>
    <x:row r="19" ht="33" customHeight="1">
      <x:c r="A19" s="3" t="str">
        <x:v>3. Таблица считает только арифметику. НДС, доставка, состав расчётной базы, срок и порядок выплаты, изменения заказа требуют отдельного согласования.</x:v>
      </x:c>
      <x:c r="B19" s="3"/>
      <x:c r="C19" s="3"/>
      <x:c r="D19" s="3"/>
      <x:c r="E19" s="3"/>
      <x:c r="F19" s="3"/>
    </x:row>
    <x:row r="20" ht="33" customHeight="1">
      <x:c r="A20" s="3" t="str">
        <x:v>4. Пример не проверяет коммерческую применимость введённых ставок. Диапазоны взяты со страницы программы, проверенной 29.10.2026.</x:v>
      </x:c>
      <x:c r="B20" s="3"/>
      <x:c r="C20" s="3"/>
      <x:c r="D20" s="3"/>
      <x:c r="E20" s="3"/>
      <x:c r="F20" s="3"/>
    </x:row>
    <x:row r="21" ht="33" customHeight="1">
      <x:c r="A21" s="3" t="str">
        <x:v>Условия программы: https://tool-partner.ru/help/partnerskaya-programma/</x:v>
      </x:c>
      <x:c r="B21" s="3"/>
      <x:c r="C21" s="3"/>
      <x:c r="D21" s="3"/>
      <x:c r="E21" s="3"/>
      <x:c r="F21" s="3"/>
    </x:row>
    <x:row r="22">
      <x:c r="A22" s="3"/>
      <x:c r="B22" s="3"/>
      <x:c r="C22" s="3"/>
      <x:c r="D22" s="3"/>
      <x:c r="E22" s="3"/>
      <x:c r="F22" s="3"/>
    </x:row>
  </x:sheetData>
  <x:mergeCells>
    <x:mergeCell ref="A1:F1"/>
    <x:mergeCell ref="A2:F2"/>
    <x:mergeCell ref="A3:F3"/>
    <x:mergeCell ref="A4:F4"/>
    <x:mergeCell ref="A15:F15"/>
    <x:mergeCell ref="A16:F16"/>
    <x:mergeCell ref="A17:F17"/>
    <x:mergeCell ref="A19:F19"/>
    <x:mergeCell ref="A20:F20"/>
    <x:mergeCell ref="A21:F21"/>
  </x:mergeCells>
  <x:pageMargins left="0.7" right="0.7" top="0.75" bottom="0.75" header="0.3" footer="0.3"/>
</x:worksheet>
</file>